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1325" windowHeight="8370" firstSheet="2" activeTab="7"/>
  </bookViews>
  <sheets>
    <sheet name="Кред.заб. по дорогах" sheetId="1" r:id="rId1"/>
    <sheet name="Кред.заб.по екології" sheetId="2" r:id="rId2"/>
    <sheet name="Кред.заб.по 150122" sheetId="3" r:id="rId3"/>
    <sheet name="КТКВ 150122" sheetId="4" r:id="rId4"/>
    <sheet name="КТКВ 150122 (1)" sheetId="5" r:id="rId5"/>
    <sheet name="КТКВ 150122 (2)" sheetId="6" r:id="rId6"/>
    <sheet name="КТКВ 250404" sheetId="7" r:id="rId7"/>
    <sheet name="Екологія 2015" sheetId="8" r:id="rId8"/>
  </sheets>
  <definedNames/>
  <calcPr fullCalcOnLoad="1"/>
</workbook>
</file>

<file path=xl/sharedStrings.xml><?xml version="1.0" encoding="utf-8"?>
<sst xmlns="http://schemas.openxmlformats.org/spreadsheetml/2006/main" count="129" uniqueCount="64">
  <si>
    <t>Будівництво полігону твердих побутових відходів смт Ріпки</t>
  </si>
  <si>
    <t>Реконструкція каналізаційної насосної станції № 1 з підключенням житлових будинків по вул.Комсомольській 54,56 до самопливного і напірного колектору в смт Козелець</t>
  </si>
  <si>
    <t>Підключення житлових будинків по вул.Комсомольська 34-46 до самопливного колектору в смт Козелець</t>
  </si>
  <si>
    <t>Будівництво інженерних мереж водовідведення від багатоквартирних житлових будинків по вул.Перемоги в м.Бахмач</t>
  </si>
  <si>
    <t>Реконструкція каналізаційних мереж по вул.Леніна, Некрасова, Р.Люксембург в м.Щорс</t>
  </si>
  <si>
    <t>Реконструкція каналізаційної мережі по вул.Вознесенській з підключенням районного будинку дитячої творчості в смт Короп</t>
  </si>
  <si>
    <t>Реконструкція дощової каналізації по вул.Залізничній та О.Матросова в м.Щорс</t>
  </si>
  <si>
    <t>Капітальний (вибірковий) ремонт автомобільної дороги комунальної власності по вул.Попудренка ПК 0+00-ПК 8+20 довжиною 0,82 км с.Коробки</t>
  </si>
  <si>
    <t>Придб. каналізац.насоса для заміни зношеного на каналізац.мережах смт Варва</t>
  </si>
  <si>
    <t>Реконструкція системи каналізації Коропської ЦРЛ ( в т.ч. оплата ПКД та держ.експертизи)</t>
  </si>
  <si>
    <t>Реконструкція очисних споруд в смт Куликівка</t>
  </si>
  <si>
    <t>Коропський  р-н</t>
  </si>
  <si>
    <t>Капітальний ремонт проїзної частини вул.Польова с.Свердловка Коропського             р-ну</t>
  </si>
  <si>
    <t>Спільне розпорядження ОДА та облради від 12.05.2015 № 10</t>
  </si>
  <si>
    <t>Спільне розпорядження ОДА та облради від 06.03.2015 № 3</t>
  </si>
  <si>
    <t>Спільне розпорядження ОДА та облради від 12.05.2015 № 11</t>
  </si>
  <si>
    <t>Реконструкція приміщення школи під дитячий садок в с. Замістя Прилуцького району</t>
  </si>
  <si>
    <t>Капітальний ремонт дороги з твердим покриттям по вул.Кооперативній с.Удайці Прилуцького р-ну</t>
  </si>
  <si>
    <t>Надійшло</t>
  </si>
  <si>
    <t>перераховано</t>
  </si>
  <si>
    <t>грн.</t>
  </si>
  <si>
    <t>Інформація про надходження та використання коштів по об"єктах бюджету розвитку, затверджених рішенням обласної ради  "Про обласний бюджет на 2014 рік", по яких погашається заборгованість за фактично виконані роботи у 2014 році</t>
  </si>
  <si>
    <t>Станом на 01.09.2015</t>
  </si>
  <si>
    <t>Реконструкція системи опалення Новояриловицької ЗОШ І-ІІІст.по вул. 30 років Перемоги,102 в с.Н.Яриловичі, Ріпкинського р-ну</t>
  </si>
  <si>
    <t>Інформація про надходження та використання коштів, наданих Прилуцьким районним бюджетом до загальному фонду обласного бюджету</t>
  </si>
  <si>
    <t>Інформація про надходження та використання коштів, наданих Носівським районним бюджетом до загальному фонду обласного бюджету</t>
  </si>
  <si>
    <t>Спільне розпорядження ОДА та облради від 24.07.2015 № 38</t>
  </si>
  <si>
    <t>Коригування робочого проекту школи № 5 на 520 місць по вул. Вокзальній в м. Носівка</t>
  </si>
  <si>
    <t>Інформація про надходження та використання коштів, наданих Сосницьким районним бюджетом за рахунок субвенції з інших бюджетів на виконання інвестиційних проектів</t>
  </si>
  <si>
    <t>Спільне розпорядження ОДА та облради від 24.07.2015 № 37</t>
  </si>
  <si>
    <t>Реконструкція централізованої  системи водопостачання в смт Сосниця</t>
  </si>
  <si>
    <t>Перелік видатків обласного фрнду охорони навколишнього природного середовища на 2015 рік</t>
  </si>
  <si>
    <t>Всього</t>
  </si>
  <si>
    <t>Найменування об"єкту</t>
  </si>
  <si>
    <t>Разом:</t>
  </si>
  <si>
    <t>Залишок на</t>
  </si>
  <si>
    <t>рахунку, грн.</t>
  </si>
  <si>
    <t>Капітальний ремонт вулиці Гагаріна с.Ряшки Прилуцького р-ну</t>
  </si>
  <si>
    <t>Бахмацький р-н</t>
  </si>
  <si>
    <t>Борзнянський р-н</t>
  </si>
  <si>
    <t>Козелецький р-н</t>
  </si>
  <si>
    <t>Носівський р-н</t>
  </si>
  <si>
    <t>Прилуцький р-н</t>
  </si>
  <si>
    <t>Ріпкинський р-н</t>
  </si>
  <si>
    <t>Інформація про надходження та використання коштів, наданих за рахунок залишку коштів бюджету розвитку обласного бюджету станом на 01.01.2015 року</t>
  </si>
  <si>
    <t>Спільне розпорядження ОДА та облради від 19.06.2015 № 19</t>
  </si>
  <si>
    <t>Капітальний ремонт частини приміщень І-ІІІ поверхів електричних мереж та улаштування відеонагляду на І поверсі адмінбудівлі по вул. Шевченка, 7 в м. Чернігові</t>
  </si>
  <si>
    <t>Капітальний (вибірковий) ремонт автомобільної дороги комунальної власності довжиною 3,840 км по вул.Петровського ІІ черга км 1+800-км 3+840 м.Бахмач</t>
  </si>
  <si>
    <t>Капітальний (вибірковий) ремонт автомобільної дороги комунальної власності довжиною 1,9 км по вул.Московська з двома з’їздами у вул.Толстого смт Козелець</t>
  </si>
  <si>
    <t>Капітальний ремонт дороги по вул.Василенка м.Остер Козелецького р-ну</t>
  </si>
  <si>
    <t>Капітальний ремонт дорожнього покриття вул.Колгоспної смт Любеч Ріпкинського р-ну</t>
  </si>
  <si>
    <t>Капітальний (вибірковий) ремонт автомобільної дороги комунальної власності довжиною 1,8 км по вул.Першотравневій (ІІ черга - ПК 9+20-ПК 18+00)с.Горностаївка Ріпкинського р-ну</t>
  </si>
  <si>
    <t>Капітальний ремонт дороги по вул.П.Куліша (ІІ пусковий комплекс) м.Борзна</t>
  </si>
  <si>
    <t>Капітальний (вибірковий) ремонт автомобільної дороги комунальної власності по вул.Кутузова довжиною 0,693 км м.Носівка</t>
  </si>
  <si>
    <t xml:space="preserve">Інформація про надходження та використання коштів по об"єктах будівництва, реконструкції, ремонту вулиць і доріг комунальної власності у населених пунктах області, по яких погашається кредиторська заборгованість, що утворилася за фактично виконані роботи у  2014 році </t>
  </si>
  <si>
    <t>Спільне розпорядження ОДА та облради від 12.05.2015 № 12</t>
  </si>
  <si>
    <t>Інформація про надходження та використання коштів по природоохоронних заходах обласного бюджету, по яких погашається заборгованість за фактично виконані роботи у 2014 році</t>
  </si>
  <si>
    <t>Реконструкція каналізаційної насосної станції           № 1 з підключенням житлових будинків по вул.Комсомольській 54,56 до самопливного і напірного колектору в смт Козелець</t>
  </si>
  <si>
    <t>Придб.насосів для заміни зношених на каналізац.мережах  м. Семенівка</t>
  </si>
  <si>
    <t>Придб.насосів для заміни зношених на каналізац.мережах  с. Журавка Варвинського району</t>
  </si>
  <si>
    <t>Придб.компресорів (повітродувок) для нормаліз.насич.киснем активного мулу на очисних спорудах  м. Н-Сіверський</t>
  </si>
  <si>
    <t>Придб.каналізац.насоса для заміни зношеного на каналізац.мережах  м. Городня</t>
  </si>
  <si>
    <t>Придб.каналіз.насосу для заміни зношеного на каналіз.насосній станції в м. Ніжин</t>
  </si>
  <si>
    <t>Рекон. КОС в с. Григоро-Іванівка Ніжин.р-ну з заміною зношеного облад. (в т.ч. оплата проек.-вишук.робіт та експертизи)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</si>
</sst>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"/>
    <numFmt numFmtId="178" formatCode="0.0"/>
    <numFmt numFmtId="179" formatCode="mmm/yyyy"/>
    <numFmt numFmtId="180" formatCode="0.000"/>
    <numFmt numFmtId="181" formatCode="#,##0.000"/>
    <numFmt numFmtId="182" formatCode="#,##0.0&quot;р.&quot;"/>
    <numFmt numFmtId="183" formatCode="#,##0.0_р_."/>
    <numFmt numFmtId="184" formatCode="dd/mm/yy;@"/>
    <numFmt numFmtId="185" formatCode="d/m/yy;@"/>
    <numFmt numFmtId="186" formatCode="000000"/>
    <numFmt numFmtId="187" formatCode="d/m/yy"/>
    <numFmt numFmtId="188" formatCode="#,##0.00_ ;\-#,##0.00\ "/>
    <numFmt numFmtId="189" formatCode="0.0000"/>
    <numFmt numFmtId="190" formatCode="#,##0.00_р_.;[Red]#,##0.00_р_."/>
    <numFmt numFmtId="191" formatCode="#,##0.00_р_."/>
    <numFmt numFmtId="192" formatCode="#,##0.0000"/>
    <numFmt numFmtId="193" formatCode="000000.0"/>
    <numFmt numFmtId="194" formatCode="#,##0.00&quot;р.&quot;"/>
    <numFmt numFmtId="195" formatCode="0.000000"/>
    <numFmt numFmtId="196" formatCode="0.00000"/>
    <numFmt numFmtId="197" formatCode="0000"/>
    <numFmt numFmtId="198" formatCode="#,##0.00;[Red]#,##0.00"/>
    <numFmt numFmtId="199" formatCode="#,##0.0;[Red]#,##0.0"/>
    <numFmt numFmtId="200" formatCode="#,##0;[Red]#,##0"/>
    <numFmt numFmtId="201" formatCode="#,##0.000;[Red]#,##0.000"/>
    <numFmt numFmtId="202" formatCode="#,##0.0000;[Red]#,##0.0000"/>
    <numFmt numFmtId="203" formatCode="#,##0.00000;[Red]#,##0.00000"/>
    <numFmt numFmtId="204" formatCode="d/m;@"/>
    <numFmt numFmtId="205" formatCode="[$-419]d\ mmm;@"/>
  </numFmts>
  <fonts count="3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color indexed="10"/>
      <name val="Arial Cyr"/>
      <family val="2"/>
    </font>
    <font>
      <b/>
      <sz val="8"/>
      <name val="Arial Cyr"/>
      <family val="0"/>
    </font>
    <font>
      <b/>
      <sz val="12"/>
      <color indexed="12"/>
      <name val="Arial Cyr"/>
      <family val="2"/>
    </font>
    <font>
      <b/>
      <sz val="9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4" fontId="1" fillId="0" borderId="10" xfId="0" applyNumberFormat="1" applyFont="1" applyFill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4" fontId="6" fillId="0" borderId="10" xfId="0" applyNumberFormat="1" applyFont="1" applyFill="1" applyBorder="1" applyAlignment="1">
      <alignment horizontal="center"/>
    </xf>
    <xf numFmtId="4" fontId="1" fillId="0" borderId="10" xfId="6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4" fontId="6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4" fontId="6" fillId="0" borderId="0" xfId="0" applyNumberFormat="1" applyFont="1" applyBorder="1" applyAlignment="1">
      <alignment horizontal="center"/>
    </xf>
    <xf numFmtId="4" fontId="0" fillId="0" borderId="0" xfId="0" applyNumberFormat="1" applyBorder="1" applyAlignment="1">
      <alignment/>
    </xf>
    <xf numFmtId="0" fontId="8" fillId="0" borderId="0" xfId="0" applyFont="1" applyFill="1" applyBorder="1" applyAlignment="1">
      <alignment/>
    </xf>
    <xf numFmtId="0" fontId="30" fillId="0" borderId="10" xfId="0" applyFont="1" applyFill="1" applyBorder="1" applyAlignment="1">
      <alignment horizontal="left" wrapText="1"/>
    </xf>
    <xf numFmtId="0" fontId="30" fillId="0" borderId="10" xfId="0" applyFont="1" applyFill="1" applyBorder="1" applyAlignment="1">
      <alignment horizontal="left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Alignment="1">
      <alignment horizontal="center"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0" xfId="6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left" wrapText="1"/>
    </xf>
    <xf numFmtId="0" fontId="31" fillId="0" borderId="10" xfId="0" applyFont="1" applyFill="1" applyBorder="1" applyAlignment="1">
      <alignment horizontal="left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center"/>
    </xf>
    <xf numFmtId="4" fontId="7" fillId="0" borderId="0" xfId="0" applyNumberFormat="1" applyFont="1" applyAlignment="1">
      <alignment horizontal="center"/>
    </xf>
    <xf numFmtId="0" fontId="9" fillId="0" borderId="14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4"/>
  <dimension ref="A1:F51"/>
  <sheetViews>
    <sheetView view="pageBreakPreview" zoomScaleSheetLayoutView="100" workbookViewId="0" topLeftCell="A1">
      <pane ySplit="6" topLeftCell="BM19" activePane="bottomLeft" state="frozen"/>
      <selection pane="topLeft" activeCell="A7" sqref="A7"/>
      <selection pane="bottomLeft" activeCell="A4" sqref="A4:D4"/>
    </sheetView>
  </sheetViews>
  <sheetFormatPr defaultColWidth="9.00390625" defaultRowHeight="12.75"/>
  <cols>
    <col min="1" max="1" width="46.75390625" style="0" customWidth="1"/>
    <col min="2" max="2" width="10.25390625" style="0" customWidth="1"/>
    <col min="3" max="3" width="13.00390625" style="0" customWidth="1"/>
    <col min="4" max="4" width="11.625" style="0" customWidth="1"/>
    <col min="6" max="6" width="10.125" style="0" bestFit="1" customWidth="1"/>
  </cols>
  <sheetData>
    <row r="1" spans="1:4" ht="78.75" customHeight="1">
      <c r="A1" s="33" t="s">
        <v>54</v>
      </c>
      <c r="B1" s="33"/>
      <c r="C1" s="33"/>
      <c r="D1" s="33"/>
    </row>
    <row r="2" spans="1:4" ht="15.75">
      <c r="A2" s="35" t="s">
        <v>13</v>
      </c>
      <c r="B2" s="35"/>
      <c r="C2" s="35"/>
      <c r="D2" s="35"/>
    </row>
    <row r="3" spans="1:4" ht="15.75">
      <c r="A3" s="19"/>
      <c r="B3" s="19"/>
      <c r="C3" s="19"/>
      <c r="D3" s="19"/>
    </row>
    <row r="4" spans="1:5" ht="12.75">
      <c r="A4" s="32" t="s">
        <v>22</v>
      </c>
      <c r="B4" s="32"/>
      <c r="C4" s="32"/>
      <c r="D4" s="32"/>
      <c r="E4" s="12"/>
    </row>
    <row r="5" spans="1:4" ht="12.75" customHeight="1">
      <c r="A5" s="30" t="s">
        <v>33</v>
      </c>
      <c r="B5" s="28" t="s">
        <v>18</v>
      </c>
      <c r="C5" s="28" t="s">
        <v>32</v>
      </c>
      <c r="D5" s="28" t="s">
        <v>35</v>
      </c>
    </row>
    <row r="6" spans="1:4" ht="12.75">
      <c r="A6" s="31"/>
      <c r="B6" s="29" t="s">
        <v>20</v>
      </c>
      <c r="C6" s="29" t="s">
        <v>19</v>
      </c>
      <c r="D6" s="29" t="s">
        <v>36</v>
      </c>
    </row>
    <row r="7" spans="1:4" ht="12.75">
      <c r="A7" s="25" t="s">
        <v>38</v>
      </c>
      <c r="B7" s="4"/>
      <c r="C7" s="7"/>
      <c r="D7" s="8"/>
    </row>
    <row r="8" spans="1:4" ht="43.5" customHeight="1">
      <c r="A8" s="24" t="s">
        <v>47</v>
      </c>
      <c r="B8" s="20">
        <v>19119.52</v>
      </c>
      <c r="C8" s="21">
        <v>19119.52</v>
      </c>
      <c r="D8" s="22">
        <f>B8-C8</f>
        <v>0</v>
      </c>
    </row>
    <row r="9" spans="1:4" ht="13.5" customHeight="1">
      <c r="A9" s="26" t="s">
        <v>39</v>
      </c>
      <c r="B9" s="4"/>
      <c r="C9" s="7"/>
      <c r="D9" s="8"/>
    </row>
    <row r="10" spans="1:4" ht="28.5" customHeight="1">
      <c r="A10" s="24" t="s">
        <v>52</v>
      </c>
      <c r="B10" s="20">
        <v>188332.93</v>
      </c>
      <c r="C10" s="21">
        <v>188332.93</v>
      </c>
      <c r="D10" s="22">
        <f>B10-C10</f>
        <v>0</v>
      </c>
    </row>
    <row r="11" spans="1:4" ht="12.75">
      <c r="A11" s="25" t="s">
        <v>40</v>
      </c>
      <c r="B11" s="4"/>
      <c r="C11" s="7"/>
      <c r="D11" s="8"/>
    </row>
    <row r="12" spans="1:4" ht="44.25" customHeight="1">
      <c r="A12" s="24" t="s">
        <v>48</v>
      </c>
      <c r="B12" s="20">
        <v>576609.6</v>
      </c>
      <c r="C12" s="21">
        <v>576609.6</v>
      </c>
      <c r="D12" s="22">
        <f>B12-C12</f>
        <v>0</v>
      </c>
    </row>
    <row r="13" spans="1:4" ht="27" customHeight="1">
      <c r="A13" s="24" t="s">
        <v>49</v>
      </c>
      <c r="B13" s="20">
        <v>175650</v>
      </c>
      <c r="C13" s="21">
        <v>175650</v>
      </c>
      <c r="D13" s="22">
        <f>B13-C13</f>
        <v>0</v>
      </c>
    </row>
    <row r="14" spans="1:4" ht="12" customHeight="1">
      <c r="A14" s="26" t="s">
        <v>11</v>
      </c>
      <c r="B14" s="4"/>
      <c r="C14" s="7"/>
      <c r="D14" s="8"/>
    </row>
    <row r="15" spans="1:4" ht="27" customHeight="1">
      <c r="A15" s="27" t="s">
        <v>12</v>
      </c>
      <c r="B15" s="20">
        <v>280020.36</v>
      </c>
      <c r="C15" s="21">
        <v>280020.36</v>
      </c>
      <c r="D15" s="22">
        <f>B15-C15</f>
        <v>0</v>
      </c>
    </row>
    <row r="16" spans="1:4" ht="12.75" customHeight="1">
      <c r="A16" s="26" t="s">
        <v>41</v>
      </c>
      <c r="B16" s="23"/>
      <c r="C16" s="21"/>
      <c r="D16" s="22"/>
    </row>
    <row r="17" spans="1:4" ht="42.75" customHeight="1">
      <c r="A17" s="24" t="s">
        <v>53</v>
      </c>
      <c r="B17" s="20">
        <v>161695.67</v>
      </c>
      <c r="C17" s="21">
        <v>161695.67</v>
      </c>
      <c r="D17" s="22">
        <f>B17-C17</f>
        <v>0</v>
      </c>
    </row>
    <row r="18" spans="1:4" ht="12.75" customHeight="1">
      <c r="A18" s="25" t="s">
        <v>42</v>
      </c>
      <c r="B18" s="20"/>
      <c r="C18" s="21"/>
      <c r="D18" s="22"/>
    </row>
    <row r="19" spans="1:4" ht="34.5" customHeight="1">
      <c r="A19" s="24" t="s">
        <v>17</v>
      </c>
      <c r="B19" s="20">
        <v>341657.99</v>
      </c>
      <c r="C19" s="21">
        <v>341657.99</v>
      </c>
      <c r="D19" s="22">
        <f>B19-C19</f>
        <v>0</v>
      </c>
    </row>
    <row r="20" spans="1:4" ht="34.5" customHeight="1">
      <c r="A20" s="24" t="s">
        <v>37</v>
      </c>
      <c r="B20" s="20">
        <v>178865.8</v>
      </c>
      <c r="C20" s="21">
        <v>178865.8</v>
      </c>
      <c r="D20" s="22">
        <f>B20-C20</f>
        <v>0</v>
      </c>
    </row>
    <row r="21" spans="1:4" ht="12.75" customHeight="1">
      <c r="A21" s="26" t="s">
        <v>43</v>
      </c>
      <c r="B21" s="23"/>
      <c r="C21" s="21"/>
      <c r="D21" s="22"/>
    </row>
    <row r="22" spans="1:4" ht="30" customHeight="1">
      <c r="A22" s="27" t="s">
        <v>50</v>
      </c>
      <c r="B22" s="20">
        <v>424984</v>
      </c>
      <c r="C22" s="21">
        <v>424984</v>
      </c>
      <c r="D22" s="22">
        <f>B22-C22</f>
        <v>0</v>
      </c>
    </row>
    <row r="23" spans="1:4" ht="38.25" customHeight="1">
      <c r="A23" s="27" t="s">
        <v>7</v>
      </c>
      <c r="B23" s="20">
        <v>327160.17</v>
      </c>
      <c r="C23" s="21">
        <v>327160.17</v>
      </c>
      <c r="D23" s="22">
        <f>B23-C23</f>
        <v>0</v>
      </c>
    </row>
    <row r="24" spans="1:5" ht="51" customHeight="1">
      <c r="A24" s="27" t="s">
        <v>51</v>
      </c>
      <c r="B24" s="20">
        <v>451829.58</v>
      </c>
      <c r="C24" s="21">
        <v>451829.58</v>
      </c>
      <c r="D24" s="22">
        <f>B24-C24</f>
        <v>0</v>
      </c>
      <c r="E24" s="3"/>
    </row>
    <row r="25" spans="1:4" ht="12.75">
      <c r="A25" s="9" t="s">
        <v>34</v>
      </c>
      <c r="B25" s="6">
        <f>SUM(B7:B24)</f>
        <v>3125925.62</v>
      </c>
      <c r="C25" s="6">
        <f>SUM(C7:C24)</f>
        <v>3125925.62</v>
      </c>
      <c r="D25" s="6">
        <f>SUM(D7:D24)</f>
        <v>0</v>
      </c>
    </row>
    <row r="26" spans="1:4" ht="12.75">
      <c r="A26" s="15"/>
      <c r="B26" s="13"/>
      <c r="C26" s="13"/>
      <c r="D26" s="13"/>
    </row>
    <row r="27" spans="1:4" ht="12.75">
      <c r="A27" s="2"/>
      <c r="B27" s="11"/>
      <c r="C27" s="13"/>
      <c r="D27" s="13"/>
    </row>
    <row r="28" spans="1:4" ht="12.75">
      <c r="A28" s="15"/>
      <c r="B28" s="13"/>
      <c r="C28" s="13"/>
      <c r="D28" s="13"/>
    </row>
    <row r="29" spans="3:4" ht="12.75">
      <c r="C29" s="34"/>
      <c r="D29" s="34"/>
    </row>
    <row r="30" spans="1:4" ht="12.75">
      <c r="A30" s="2"/>
      <c r="B30" s="11"/>
      <c r="C30" s="10"/>
      <c r="D30" s="10"/>
    </row>
    <row r="31" spans="1:6" ht="12.75">
      <c r="A31" s="1"/>
      <c r="B31" s="1"/>
      <c r="C31" s="1"/>
      <c r="D31" s="1"/>
      <c r="E31" s="1"/>
      <c r="F31" s="1"/>
    </row>
    <row r="32" spans="1:6" ht="12.75">
      <c r="A32" s="1"/>
      <c r="B32" s="1"/>
      <c r="C32" s="1"/>
      <c r="D32" s="1"/>
      <c r="E32" s="1"/>
      <c r="F32" s="1"/>
    </row>
    <row r="33" spans="1:6" ht="12.75">
      <c r="A33" s="1"/>
      <c r="B33" s="14"/>
      <c r="C33" s="1"/>
      <c r="D33" s="1"/>
      <c r="E33" s="1"/>
      <c r="F33" s="1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/>
      <c r="F43" s="1"/>
    </row>
    <row r="44" spans="1:6" ht="12.75">
      <c r="A44" s="1"/>
      <c r="B44" s="1"/>
      <c r="C44" s="1"/>
      <c r="D44" s="1"/>
      <c r="E44" s="1"/>
      <c r="F44" s="1"/>
    </row>
    <row r="45" spans="1:6" ht="12.75">
      <c r="A45" s="1"/>
      <c r="B45" s="1"/>
      <c r="C45" s="1"/>
      <c r="D45" s="1"/>
      <c r="E45" s="1"/>
      <c r="F45" s="1"/>
    </row>
    <row r="46" spans="1:6" ht="12.75">
      <c r="A46" s="1"/>
      <c r="B46" s="1"/>
      <c r="C46" s="1"/>
      <c r="D46" s="1"/>
      <c r="E46" s="1"/>
      <c r="F46" s="1"/>
    </row>
    <row r="47" spans="1:6" ht="12.75">
      <c r="A47" s="1"/>
      <c r="B47" s="1"/>
      <c r="C47" s="1"/>
      <c r="D47" s="1"/>
      <c r="E47" s="1"/>
      <c r="F47" s="1"/>
    </row>
    <row r="48" spans="1:6" ht="12.75">
      <c r="A48" s="1"/>
      <c r="B48" s="1"/>
      <c r="C48" s="1"/>
      <c r="D48" s="1"/>
      <c r="E48" s="1"/>
      <c r="F48" s="1"/>
    </row>
    <row r="49" spans="1:6" ht="12.75">
      <c r="A49" s="1"/>
      <c r="B49" s="1"/>
      <c r="C49" s="1"/>
      <c r="D49" s="1"/>
      <c r="E49" s="1"/>
      <c r="F49" s="1"/>
    </row>
    <row r="50" spans="1:6" ht="12.75">
      <c r="A50" s="1"/>
      <c r="B50" s="1"/>
      <c r="C50" s="1"/>
      <c r="D50" s="1"/>
      <c r="E50" s="1"/>
      <c r="F50" s="1"/>
    </row>
    <row r="51" spans="1:6" ht="12.75">
      <c r="A51" s="1"/>
      <c r="B51" s="1"/>
      <c r="C51" s="1"/>
      <c r="D51" s="1"/>
      <c r="E51" s="1"/>
      <c r="F51" s="1"/>
    </row>
  </sheetData>
  <sheetProtection/>
  <mergeCells count="5">
    <mergeCell ref="A5:A6"/>
    <mergeCell ref="A4:D4"/>
    <mergeCell ref="A1:D1"/>
    <mergeCell ref="C29:D29"/>
    <mergeCell ref="A2:D2"/>
  </mergeCells>
  <printOptions/>
  <pageMargins left="0.984251968503937" right="0.3937007874015748" top="0.3937007874015748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3"/>
  <dimension ref="A1:E17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3" sqref="A3:D3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72.75" customHeight="1">
      <c r="A1" s="33" t="s">
        <v>56</v>
      </c>
      <c r="B1" s="33"/>
      <c r="C1" s="33"/>
      <c r="D1" s="33"/>
    </row>
    <row r="2" spans="1:4" ht="30.75" customHeight="1">
      <c r="A2" s="35" t="s">
        <v>55</v>
      </c>
      <c r="B2" s="35"/>
      <c r="C2" s="35"/>
      <c r="D2" s="35"/>
    </row>
    <row r="3" spans="1:5" ht="26.25" customHeight="1">
      <c r="A3" s="36" t="s">
        <v>22</v>
      </c>
      <c r="B3" s="36"/>
      <c r="C3" s="36"/>
      <c r="D3" s="36"/>
      <c r="E3" s="12"/>
    </row>
    <row r="4" spans="1:4" ht="12.75" customHeight="1">
      <c r="A4" s="30" t="s">
        <v>33</v>
      </c>
      <c r="B4" s="28" t="s">
        <v>18</v>
      </c>
      <c r="C4" s="28" t="s">
        <v>32</v>
      </c>
      <c r="D4" s="28" t="s">
        <v>35</v>
      </c>
    </row>
    <row r="5" spans="1:4" ht="12.75">
      <c r="A5" s="31"/>
      <c r="B5" s="29" t="s">
        <v>20</v>
      </c>
      <c r="C5" s="29" t="s">
        <v>19</v>
      </c>
      <c r="D5" s="29" t="s">
        <v>36</v>
      </c>
    </row>
    <row r="6" spans="1:4" ht="39" customHeight="1">
      <c r="A6" s="17" t="s">
        <v>0</v>
      </c>
      <c r="B6" s="20">
        <v>168562</v>
      </c>
      <c r="C6" s="18">
        <v>168562</v>
      </c>
      <c r="D6" s="22">
        <f aca="true" t="shared" si="0" ref="D6:D12">B6-C6</f>
        <v>0</v>
      </c>
    </row>
    <row r="7" spans="1:5" ht="46.5" customHeight="1">
      <c r="A7" s="17" t="s">
        <v>2</v>
      </c>
      <c r="B7" s="20">
        <v>194190.62</v>
      </c>
      <c r="C7" s="18">
        <v>194190.62</v>
      </c>
      <c r="D7" s="22">
        <f t="shared" si="0"/>
        <v>0</v>
      </c>
      <c r="E7" s="3"/>
    </row>
    <row r="8" spans="1:4" ht="57.75" customHeight="1">
      <c r="A8" s="16" t="s">
        <v>1</v>
      </c>
      <c r="B8" s="20">
        <v>416985.11</v>
      </c>
      <c r="C8" s="20">
        <v>416985.11</v>
      </c>
      <c r="D8" s="22">
        <f t="shared" si="0"/>
        <v>0</v>
      </c>
    </row>
    <row r="9" spans="1:4" ht="51" customHeight="1">
      <c r="A9" s="16" t="s">
        <v>3</v>
      </c>
      <c r="B9" s="20">
        <v>117997.8</v>
      </c>
      <c r="C9" s="18">
        <v>117997.8</v>
      </c>
      <c r="D9" s="22">
        <f t="shared" si="0"/>
        <v>0</v>
      </c>
    </row>
    <row r="10" spans="1:4" ht="45" customHeight="1">
      <c r="A10" s="16" t="s">
        <v>4</v>
      </c>
      <c r="B10" s="20">
        <v>18015.06</v>
      </c>
      <c r="C10" s="18">
        <v>18015.06</v>
      </c>
      <c r="D10" s="22">
        <f t="shared" si="0"/>
        <v>0</v>
      </c>
    </row>
    <row r="11" spans="1:4" ht="40.5" customHeight="1">
      <c r="A11" s="16" t="s">
        <v>5</v>
      </c>
      <c r="B11" s="20">
        <v>32101</v>
      </c>
      <c r="C11" s="20">
        <v>32101</v>
      </c>
      <c r="D11" s="22">
        <f t="shared" si="0"/>
        <v>0</v>
      </c>
    </row>
    <row r="12" spans="1:4" ht="39.75" customHeight="1">
      <c r="A12" s="17" t="s">
        <v>6</v>
      </c>
      <c r="B12" s="20">
        <v>131670.4</v>
      </c>
      <c r="C12" s="20">
        <v>131670.4</v>
      </c>
      <c r="D12" s="22">
        <f t="shared" si="0"/>
        <v>0</v>
      </c>
    </row>
    <row r="13" spans="1:4" ht="17.25" customHeight="1">
      <c r="A13" s="9" t="s">
        <v>34</v>
      </c>
      <c r="B13" s="5">
        <f>SUM(B6:B12)</f>
        <v>1079521.99</v>
      </c>
      <c r="C13" s="5">
        <f>SUM(C6:C12)</f>
        <v>1079521.99</v>
      </c>
      <c r="D13" s="5">
        <f>SUM(D6:D12)</f>
        <v>0</v>
      </c>
    </row>
    <row r="14" spans="1:4" ht="12.75">
      <c r="A14" s="2"/>
      <c r="B14" s="11"/>
      <c r="C14" s="34"/>
      <c r="D14" s="34"/>
    </row>
    <row r="17" ht="12.75">
      <c r="B17" s="3"/>
    </row>
  </sheetData>
  <sheetProtection/>
  <mergeCells count="5">
    <mergeCell ref="C14:D14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3"/>
  <dimension ref="A1:E11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D22" sqref="D22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72.75" customHeight="1">
      <c r="A1" s="33" t="s">
        <v>21</v>
      </c>
      <c r="B1" s="33"/>
      <c r="C1" s="33"/>
      <c r="D1" s="33"/>
    </row>
    <row r="2" spans="1:4" ht="30.75" customHeight="1">
      <c r="A2" s="35" t="s">
        <v>14</v>
      </c>
      <c r="B2" s="35"/>
      <c r="C2" s="35"/>
      <c r="D2" s="35"/>
    </row>
    <row r="3" spans="1:5" ht="20.25" customHeight="1">
      <c r="A3" s="36" t="s">
        <v>22</v>
      </c>
      <c r="B3" s="36"/>
      <c r="C3" s="36"/>
      <c r="D3" s="36"/>
      <c r="E3" s="12"/>
    </row>
    <row r="4" spans="1:4" ht="12.75" customHeight="1">
      <c r="A4" s="30" t="s">
        <v>33</v>
      </c>
      <c r="B4" s="28" t="s">
        <v>18</v>
      </c>
      <c r="C4" s="28" t="s">
        <v>32</v>
      </c>
      <c r="D4" s="28" t="s">
        <v>35</v>
      </c>
    </row>
    <row r="5" spans="1:4" ht="12.75">
      <c r="A5" s="31"/>
      <c r="B5" s="29" t="s">
        <v>20</v>
      </c>
      <c r="C5" s="29" t="s">
        <v>19</v>
      </c>
      <c r="D5" s="29" t="s">
        <v>36</v>
      </c>
    </row>
    <row r="6" spans="1:4" ht="51" customHeight="1">
      <c r="A6" s="24" t="s">
        <v>23</v>
      </c>
      <c r="B6" s="20">
        <v>2160</v>
      </c>
      <c r="C6" s="18">
        <v>2160</v>
      </c>
      <c r="D6" s="22">
        <f>B6-C6</f>
        <v>0</v>
      </c>
    </row>
    <row r="7" spans="1:4" ht="17.25" customHeight="1">
      <c r="A7" s="9" t="s">
        <v>34</v>
      </c>
      <c r="B7" s="5">
        <f>SUM(B6:B6)</f>
        <v>2160</v>
      </c>
      <c r="C7" s="5">
        <f>SUM(C6:C6)</f>
        <v>2160</v>
      </c>
      <c r="D7" s="5">
        <f>SUM(D6:D6)</f>
        <v>0</v>
      </c>
    </row>
    <row r="8" spans="1:4" ht="12.75">
      <c r="A8" s="2"/>
      <c r="B8" s="11"/>
      <c r="C8" s="34"/>
      <c r="D8" s="34"/>
    </row>
    <row r="11" ht="12.75">
      <c r="B11" s="3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4"/>
  <dimension ref="A1:E11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E6" sqref="E6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72.75" customHeight="1">
      <c r="A1" s="33" t="s">
        <v>24</v>
      </c>
      <c r="B1" s="33"/>
      <c r="C1" s="33"/>
      <c r="D1" s="33"/>
    </row>
    <row r="2" spans="1:4" ht="30.75" customHeight="1">
      <c r="A2" s="35" t="s">
        <v>15</v>
      </c>
      <c r="B2" s="35"/>
      <c r="C2" s="35"/>
      <c r="D2" s="35"/>
    </row>
    <row r="3" spans="1:5" ht="20.25" customHeight="1">
      <c r="A3" s="36" t="s">
        <v>22</v>
      </c>
      <c r="B3" s="36"/>
      <c r="C3" s="36"/>
      <c r="D3" s="36"/>
      <c r="E3" s="12"/>
    </row>
    <row r="4" spans="1:4" ht="12.75" customHeight="1">
      <c r="A4" s="30" t="s">
        <v>33</v>
      </c>
      <c r="B4" s="28" t="s">
        <v>18</v>
      </c>
      <c r="C4" s="28" t="s">
        <v>32</v>
      </c>
      <c r="D4" s="28" t="s">
        <v>35</v>
      </c>
    </row>
    <row r="5" spans="1:4" ht="12.75">
      <c r="A5" s="31"/>
      <c r="B5" s="29" t="s">
        <v>20</v>
      </c>
      <c r="C5" s="29" t="s">
        <v>19</v>
      </c>
      <c r="D5" s="29" t="s">
        <v>36</v>
      </c>
    </row>
    <row r="6" spans="1:4" ht="51" customHeight="1">
      <c r="A6" s="17" t="s">
        <v>16</v>
      </c>
      <c r="B6" s="20">
        <v>173588</v>
      </c>
      <c r="C6" s="18">
        <v>101454.83</v>
      </c>
      <c r="D6" s="22">
        <f>B6-C6</f>
        <v>72133.17</v>
      </c>
    </row>
    <row r="7" spans="1:4" ht="17.25" customHeight="1">
      <c r="A7" s="9" t="s">
        <v>34</v>
      </c>
      <c r="B7" s="5">
        <f>SUM(B6:B6)</f>
        <v>173588</v>
      </c>
      <c r="C7" s="5">
        <f>SUM(C6:C6)</f>
        <v>101454.83</v>
      </c>
      <c r="D7" s="5">
        <f>SUM(D6:D6)</f>
        <v>72133.17</v>
      </c>
    </row>
    <row r="8" spans="1:4" ht="12.75">
      <c r="A8" s="2"/>
      <c r="B8" s="11"/>
      <c r="C8" s="34"/>
      <c r="D8" s="34"/>
    </row>
    <row r="11" ht="12.75">
      <c r="B11" s="3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6"/>
  <dimension ref="A1:E11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C7" sqref="C7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72.75" customHeight="1">
      <c r="A1" s="33" t="s">
        <v>25</v>
      </c>
      <c r="B1" s="33"/>
      <c r="C1" s="33"/>
      <c r="D1" s="33"/>
    </row>
    <row r="2" spans="1:4" ht="30.75" customHeight="1">
      <c r="A2" s="35" t="s">
        <v>26</v>
      </c>
      <c r="B2" s="35"/>
      <c r="C2" s="35"/>
      <c r="D2" s="35"/>
    </row>
    <row r="3" spans="1:5" ht="20.25" customHeight="1">
      <c r="A3" s="36" t="s">
        <v>22</v>
      </c>
      <c r="B3" s="36"/>
      <c r="C3" s="36"/>
      <c r="D3" s="36"/>
      <c r="E3" s="12"/>
    </row>
    <row r="4" spans="1:4" ht="12.75" customHeight="1">
      <c r="A4" s="30" t="s">
        <v>33</v>
      </c>
      <c r="B4" s="28" t="s">
        <v>18</v>
      </c>
      <c r="C4" s="28" t="s">
        <v>32</v>
      </c>
      <c r="D4" s="28" t="s">
        <v>35</v>
      </c>
    </row>
    <row r="5" spans="1:4" ht="12.75">
      <c r="A5" s="31"/>
      <c r="B5" s="29" t="s">
        <v>20</v>
      </c>
      <c r="C5" s="29" t="s">
        <v>19</v>
      </c>
      <c r="D5" s="29" t="s">
        <v>36</v>
      </c>
    </row>
    <row r="6" spans="1:4" ht="51" customHeight="1">
      <c r="A6" s="17" t="s">
        <v>27</v>
      </c>
      <c r="B6" s="20">
        <v>35000</v>
      </c>
      <c r="C6" s="18">
        <v>0</v>
      </c>
      <c r="D6" s="22">
        <f>B6-C6</f>
        <v>35000</v>
      </c>
    </row>
    <row r="7" spans="1:4" ht="17.25" customHeight="1">
      <c r="A7" s="9" t="s">
        <v>34</v>
      </c>
      <c r="B7" s="5">
        <f>SUM(B6:B6)</f>
        <v>35000</v>
      </c>
      <c r="C7" s="5">
        <f>SUM(C6:C6)</f>
        <v>0</v>
      </c>
      <c r="D7" s="5">
        <f>SUM(D6:D6)</f>
        <v>35000</v>
      </c>
    </row>
    <row r="8" spans="1:4" ht="12.75">
      <c r="A8" s="2"/>
      <c r="B8" s="11"/>
      <c r="C8" s="34"/>
      <c r="D8" s="34"/>
    </row>
    <row r="11" ht="12.75">
      <c r="B11" s="3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47"/>
  <dimension ref="A1:E11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B6" sqref="B6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72.75" customHeight="1">
      <c r="A1" s="33" t="s">
        <v>28</v>
      </c>
      <c r="B1" s="33"/>
      <c r="C1" s="33"/>
      <c r="D1" s="33"/>
    </row>
    <row r="2" spans="1:4" ht="30.75" customHeight="1">
      <c r="A2" s="35" t="s">
        <v>29</v>
      </c>
      <c r="B2" s="35"/>
      <c r="C2" s="35"/>
      <c r="D2" s="35"/>
    </row>
    <row r="3" spans="1:5" ht="20.25" customHeight="1">
      <c r="A3" s="36" t="s">
        <v>22</v>
      </c>
      <c r="B3" s="36"/>
      <c r="C3" s="36"/>
      <c r="D3" s="36"/>
      <c r="E3" s="12"/>
    </row>
    <row r="4" spans="1:4" ht="12.75" customHeight="1">
      <c r="A4" s="30" t="s">
        <v>33</v>
      </c>
      <c r="B4" s="28" t="s">
        <v>18</v>
      </c>
      <c r="C4" s="28" t="s">
        <v>32</v>
      </c>
      <c r="D4" s="28" t="s">
        <v>35</v>
      </c>
    </row>
    <row r="5" spans="1:4" ht="12.75">
      <c r="A5" s="31"/>
      <c r="B5" s="29" t="s">
        <v>20</v>
      </c>
      <c r="C5" s="29" t="s">
        <v>19</v>
      </c>
      <c r="D5" s="29" t="s">
        <v>36</v>
      </c>
    </row>
    <row r="6" spans="1:4" ht="51" customHeight="1">
      <c r="A6" s="17" t="s">
        <v>30</v>
      </c>
      <c r="B6" s="20">
        <v>400000</v>
      </c>
      <c r="C6" s="18">
        <v>0</v>
      </c>
      <c r="D6" s="22">
        <f>B6-C6</f>
        <v>400000</v>
      </c>
    </row>
    <row r="7" spans="1:4" ht="17.25" customHeight="1">
      <c r="A7" s="9" t="s">
        <v>34</v>
      </c>
      <c r="B7" s="5">
        <f>SUM(B6:B6)</f>
        <v>400000</v>
      </c>
      <c r="C7" s="5">
        <f>SUM(C6:C6)</f>
        <v>0</v>
      </c>
      <c r="D7" s="5">
        <f>SUM(D6:D6)</f>
        <v>400000</v>
      </c>
    </row>
    <row r="8" spans="1:4" ht="12.75">
      <c r="A8" s="2"/>
      <c r="B8" s="11"/>
      <c r="C8" s="34"/>
      <c r="D8" s="34"/>
    </row>
    <row r="11" ht="12.75">
      <c r="B11" s="3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45"/>
  <dimension ref="A1:E11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D6" sqref="D6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72.75" customHeight="1">
      <c r="A1" s="33" t="s">
        <v>44</v>
      </c>
      <c r="B1" s="33"/>
      <c r="C1" s="33"/>
      <c r="D1" s="33"/>
    </row>
    <row r="2" spans="1:4" ht="30.75" customHeight="1">
      <c r="A2" s="35" t="s">
        <v>45</v>
      </c>
      <c r="B2" s="35"/>
      <c r="C2" s="35"/>
      <c r="D2" s="35"/>
    </row>
    <row r="3" spans="1:5" ht="20.25" customHeight="1">
      <c r="A3" s="36" t="s">
        <v>22</v>
      </c>
      <c r="B3" s="36"/>
      <c r="C3" s="36"/>
      <c r="D3" s="36"/>
      <c r="E3" s="12"/>
    </row>
    <row r="4" spans="1:4" ht="12.75" customHeight="1">
      <c r="A4" s="30" t="s">
        <v>33</v>
      </c>
      <c r="B4" s="28" t="s">
        <v>18</v>
      </c>
      <c r="C4" s="28" t="s">
        <v>32</v>
      </c>
      <c r="D4" s="28" t="s">
        <v>35</v>
      </c>
    </row>
    <row r="5" spans="1:4" ht="12.75">
      <c r="A5" s="31"/>
      <c r="B5" s="29" t="s">
        <v>20</v>
      </c>
      <c r="C5" s="29" t="s">
        <v>19</v>
      </c>
      <c r="D5" s="29" t="s">
        <v>36</v>
      </c>
    </row>
    <row r="6" spans="1:4" ht="61.5" customHeight="1">
      <c r="A6" s="17" t="s">
        <v>46</v>
      </c>
      <c r="B6" s="20">
        <v>301141</v>
      </c>
      <c r="C6" s="18">
        <v>0</v>
      </c>
      <c r="D6" s="22">
        <f>B6-C6</f>
        <v>301141</v>
      </c>
    </row>
    <row r="7" spans="1:4" ht="17.25" customHeight="1">
      <c r="A7" s="9" t="s">
        <v>34</v>
      </c>
      <c r="B7" s="5">
        <f>SUM(B6:B6)</f>
        <v>301141</v>
      </c>
      <c r="C7" s="5">
        <f>SUM(C6:C6)</f>
        <v>0</v>
      </c>
      <c r="D7" s="5">
        <f>SUM(D6:D6)</f>
        <v>301141</v>
      </c>
    </row>
    <row r="8" spans="1:4" ht="12.75">
      <c r="A8" s="2"/>
      <c r="B8" s="11"/>
      <c r="C8" s="34"/>
      <c r="D8" s="34"/>
    </row>
    <row r="11" ht="12.75">
      <c r="B11" s="3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34"/>
  <dimension ref="A1:E22"/>
  <sheetViews>
    <sheetView tabSelected="1" view="pageBreakPreview" zoomScaleSheetLayoutView="100" workbookViewId="0" topLeftCell="A1">
      <pane ySplit="5" topLeftCell="BM15" activePane="bottomLeft" state="frozen"/>
      <selection pane="topLeft" activeCell="A1" sqref="A1"/>
      <selection pane="bottomLeft" activeCell="D11" sqref="D11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72.75" customHeight="1">
      <c r="A1" s="33" t="s">
        <v>31</v>
      </c>
      <c r="B1" s="33"/>
      <c r="C1" s="33"/>
      <c r="D1" s="33"/>
    </row>
    <row r="2" spans="1:4" ht="18" customHeight="1">
      <c r="A2" s="35"/>
      <c r="B2" s="35"/>
      <c r="C2" s="35"/>
      <c r="D2" s="35"/>
    </row>
    <row r="3" spans="1:5" ht="26.25" customHeight="1">
      <c r="A3" s="36" t="s">
        <v>22</v>
      </c>
      <c r="B3" s="36"/>
      <c r="C3" s="36"/>
      <c r="D3" s="36"/>
      <c r="E3" s="12"/>
    </row>
    <row r="4" spans="1:4" ht="12.75" customHeight="1">
      <c r="A4" s="30" t="s">
        <v>33</v>
      </c>
      <c r="B4" s="28" t="s">
        <v>18</v>
      </c>
      <c r="C4" s="28" t="s">
        <v>32</v>
      </c>
      <c r="D4" s="28" t="s">
        <v>35</v>
      </c>
    </row>
    <row r="5" spans="1:4" ht="12.75">
      <c r="A5" s="31"/>
      <c r="B5" s="29" t="s">
        <v>20</v>
      </c>
      <c r="C5" s="29" t="s">
        <v>19</v>
      </c>
      <c r="D5" s="29" t="s">
        <v>36</v>
      </c>
    </row>
    <row r="6" spans="1:5" ht="38.25" customHeight="1">
      <c r="A6" s="17" t="s">
        <v>2</v>
      </c>
      <c r="B6" s="20">
        <v>123830</v>
      </c>
      <c r="C6" s="18">
        <v>31320.28</v>
      </c>
      <c r="D6" s="22">
        <f aca="true" t="shared" si="0" ref="D6:D17">B6-C6</f>
        <v>92509.72</v>
      </c>
      <c r="E6" s="3"/>
    </row>
    <row r="7" spans="1:4" ht="53.25" customHeight="1">
      <c r="A7" s="16" t="s">
        <v>57</v>
      </c>
      <c r="B7" s="20">
        <v>874750</v>
      </c>
      <c r="C7" s="20">
        <v>405445.05</v>
      </c>
      <c r="D7" s="22">
        <f t="shared" si="0"/>
        <v>469304.95</v>
      </c>
    </row>
    <row r="8" spans="1:4" ht="40.5" customHeight="1">
      <c r="A8" s="16" t="s">
        <v>3</v>
      </c>
      <c r="B8" s="20">
        <v>299100</v>
      </c>
      <c r="C8" s="18">
        <v>78927</v>
      </c>
      <c r="D8" s="22">
        <f t="shared" si="0"/>
        <v>220173</v>
      </c>
    </row>
    <row r="9" spans="1:4" ht="30" customHeight="1">
      <c r="A9" s="16" t="s">
        <v>8</v>
      </c>
      <c r="B9" s="20">
        <v>89000</v>
      </c>
      <c r="C9" s="18">
        <v>0</v>
      </c>
      <c r="D9" s="22">
        <f t="shared" si="0"/>
        <v>89000</v>
      </c>
    </row>
    <row r="10" spans="1:4" ht="27.75" customHeight="1">
      <c r="A10" s="16" t="s">
        <v>61</v>
      </c>
      <c r="B10" s="20">
        <v>94000</v>
      </c>
      <c r="C10" s="20">
        <v>0</v>
      </c>
      <c r="D10" s="22">
        <f t="shared" si="0"/>
        <v>94000</v>
      </c>
    </row>
    <row r="11" spans="1:4" ht="40.5" customHeight="1">
      <c r="A11" s="16" t="s">
        <v>60</v>
      </c>
      <c r="B11" s="20">
        <v>108000</v>
      </c>
      <c r="C11" s="20">
        <v>0</v>
      </c>
      <c r="D11" s="22">
        <f t="shared" si="0"/>
        <v>108000</v>
      </c>
    </row>
    <row r="12" spans="1:4" ht="31.5" customHeight="1">
      <c r="A12" s="16" t="s">
        <v>62</v>
      </c>
      <c r="B12" s="20">
        <v>0</v>
      </c>
      <c r="C12" s="20">
        <v>0</v>
      </c>
      <c r="D12" s="22">
        <f t="shared" si="0"/>
        <v>0</v>
      </c>
    </row>
    <row r="13" spans="1:4" ht="40.5" customHeight="1">
      <c r="A13" s="16" t="s">
        <v>63</v>
      </c>
      <c r="B13" s="20">
        <v>8093</v>
      </c>
      <c r="C13" s="20">
        <v>8093</v>
      </c>
      <c r="D13" s="22">
        <f t="shared" si="0"/>
        <v>0</v>
      </c>
    </row>
    <row r="14" spans="1:4" ht="28.5" customHeight="1">
      <c r="A14" s="16" t="s">
        <v>9</v>
      </c>
      <c r="B14" s="20">
        <v>111097</v>
      </c>
      <c r="C14" s="20">
        <v>0</v>
      </c>
      <c r="D14" s="22">
        <f t="shared" si="0"/>
        <v>111097</v>
      </c>
    </row>
    <row r="15" spans="1:4" ht="15.75" customHeight="1">
      <c r="A15" s="16" t="s">
        <v>10</v>
      </c>
      <c r="B15" s="20">
        <v>0</v>
      </c>
      <c r="C15" s="20">
        <v>0</v>
      </c>
      <c r="D15" s="22">
        <f t="shared" si="0"/>
        <v>0</v>
      </c>
    </row>
    <row r="16" spans="1:4" ht="27" customHeight="1">
      <c r="A16" s="16" t="s">
        <v>58</v>
      </c>
      <c r="B16" s="20">
        <v>0</v>
      </c>
      <c r="C16" s="20">
        <v>0</v>
      </c>
      <c r="D16" s="22">
        <f t="shared" si="0"/>
        <v>0</v>
      </c>
    </row>
    <row r="17" spans="1:4" ht="40.5" customHeight="1">
      <c r="A17" s="16" t="s">
        <v>59</v>
      </c>
      <c r="B17" s="20">
        <v>58000</v>
      </c>
      <c r="C17" s="20">
        <v>0</v>
      </c>
      <c r="D17" s="22">
        <f t="shared" si="0"/>
        <v>58000</v>
      </c>
    </row>
    <row r="18" spans="1:4" ht="17.25" customHeight="1">
      <c r="A18" s="9" t="s">
        <v>34</v>
      </c>
      <c r="B18" s="5">
        <f>SUM(B6:B17)</f>
        <v>1765870</v>
      </c>
      <c r="C18" s="5">
        <f>SUM(C6:C17)</f>
        <v>523785.32999999996</v>
      </c>
      <c r="D18" s="5">
        <f>SUM(D6:D17)</f>
        <v>1242084.67</v>
      </c>
    </row>
    <row r="19" spans="1:4" ht="12.75">
      <c r="A19" s="2"/>
      <c r="B19" s="11"/>
      <c r="C19" s="34"/>
      <c r="D19" s="34"/>
    </row>
    <row r="22" ht="12.75">
      <c r="B22" s="3"/>
    </row>
  </sheetData>
  <sheetProtection/>
  <mergeCells count="5">
    <mergeCell ref="C19:D1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2015-08-27T09:47:47Z</cp:lastPrinted>
  <dcterms:created xsi:type="dcterms:W3CDTF">2005-08-03T12:55:28Z</dcterms:created>
  <dcterms:modified xsi:type="dcterms:W3CDTF">2015-09-03T06:35:38Z</dcterms:modified>
  <cp:category/>
  <cp:version/>
  <cp:contentType/>
  <cp:contentStatus/>
</cp:coreProperties>
</file>